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  <c r="C21"/>
  <c r="D39" l="1"/>
  <c r="C27"/>
  <c r="C14"/>
  <c r="C49" l="1"/>
  <c r="D21" l="1"/>
  <c r="D6" l="1"/>
  <c r="D48"/>
  <c r="D45"/>
  <c r="E49"/>
  <c r="D14" l="1"/>
  <c r="D49" s="1"/>
</calcChain>
</file>

<file path=xl/sharedStrings.xml><?xml version="1.0" encoding="utf-8"?>
<sst xmlns="http://schemas.openxmlformats.org/spreadsheetml/2006/main" count="40" uniqueCount="40">
  <si>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</si>
  <si>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</si>
  <si>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</si>
  <si>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</si>
  <si>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</si>
  <si>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</si>
  <si>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Прибыль управляющей компании</t>
  </si>
  <si>
    <t>Содержание придомовой территории</t>
  </si>
  <si>
    <t xml:space="preserve"> </t>
  </si>
  <si>
    <t>тариф</t>
  </si>
  <si>
    <t>за 2020год</t>
  </si>
  <si>
    <t>Аварийное обслуживание</t>
  </si>
  <si>
    <t>Обслуживание УУТЭ,подгот.УУТЭ к отопит.сезону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</si>
  <si>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</si>
  <si>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</si>
  <si>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</si>
  <si>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</si>
  <si>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</si>
  <si>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</si>
  <si>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</si>
  <si>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</si>
  <si>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Прочие услуги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</si>
  <si>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</si>
  <si>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</si>
  <si>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</si>
  <si>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ж.д.ул.Восточная 13/113</t>
  </si>
  <si>
    <t>Обслуживание лифта,страхование,техосвидетельствование</t>
  </si>
  <si>
    <t>Обеспечение вывоза мусора</t>
  </si>
  <si>
    <t>покраска деревьев ,бордюров</t>
  </si>
  <si>
    <t>техобслуживание газопровода ВД и наружний</t>
  </si>
  <si>
    <t>замена стояка гвс</t>
  </si>
  <si>
    <t>инвентарь,моющее,чистящие,мытье окон</t>
  </si>
  <si>
    <t>ремонт решетки тех.этаж</t>
  </si>
  <si>
    <t>ремонт водоснабжения,сварочные работы,инвентарь,краска</t>
  </si>
  <si>
    <t>услуги по содержанию и уборке территории</t>
  </si>
  <si>
    <t>ОТЧЕТ ПО СТАТЬЕ " СОДЕРЖАНИЕ И РЕМОНТ ЖИЛЬЯ" за 2024г.</t>
  </si>
  <si>
    <t xml:space="preserve">услуги электр. ,электроматериалы </t>
  </si>
  <si>
    <t xml:space="preserve">инвентарь ,соль </t>
  </si>
  <si>
    <t>подготовка к отоп.сезону,счетчик воды</t>
  </si>
  <si>
    <t>Факт за год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</si>
</sst>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0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2" borderId="3" xfId="0" applyFont="1" applyFill="1" applyBorder="1"/>
    <xf numFmtId="0" fontId="2" fillId="2" borderId="7" xfId="0" applyFont="1" applyFill="1" applyBorder="1"/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3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7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0" fontId="4" fillId="2" borderId="11" xfId="0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15" xfId="0" applyNumberFormat="1" applyFont="1" applyBorder="1" applyAlignment="1">
      <alignment horizontal="center"/>
    </xf>
    <xf numFmtId="0" fontId="0" fillId="0" borderId="4" xfId="0" applyBorder="1"/>
    <xf numFmtId="2" fontId="4" fillId="0" borderId="16" xfId="0" applyNumberFormat="1" applyFont="1" applyBorder="1" applyAlignment="1">
      <alignment horizontal="center"/>
    </xf>
    <xf numFmtId="0" fontId="3" fillId="2" borderId="17" xfId="0" applyFont="1" applyFill="1" applyBorder="1"/>
    <xf numFmtId="0" fontId="4" fillId="0" borderId="18" xfId="0" applyFont="1" applyBorder="1"/>
    <xf numFmtId="0" fontId="4" fillId="0" borderId="19" xfId="0" applyFont="1" applyBorder="1"/>
    <xf numFmtId="0" fontId="4" fillId="2" borderId="18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7" xfId="0" applyFont="1" applyBorder="1"/>
    <xf numFmtId="0" fontId="3" fillId="0" borderId="0" xfId="0" applyFont="1" applyBorder="1"/>
    <xf numFmtId="0" fontId="3" fillId="2" borderId="2" xfId="0" applyFont="1" applyFill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zoomScaleNormal="100" workbookViewId="0">
      <selection activeCell="H25" sqref="H25"/>
    </sheetView>
  </sheetViews>
  <sheetFormatPr defaultRowHeight="13.2"/>
  <cols>
    <col min="1" max="1" width="5.88671875" customWidth="1"/>
    <col min="2" max="2" width="85.5546875" customWidth="1"/>
    <col min="3" max="3" width="17" customWidth="1"/>
    <col min="4" max="4" width="13.109375" hidden="1" customWidth="1"/>
    <col min="5" max="5" width="10.33203125" hidden="1" customWidth="1"/>
  </cols>
  <sheetData>
    <row r="1" spans="1:5" ht="15">
      <c r="A1" s="3"/>
      <c r="B1" s="2" t="s">
        <v>35</v>
      </c>
      <c r="C1" s="3" t="s">
        <v>8</v>
      </c>
      <c r="D1" s="2" t="s">
        <v>10</v>
      </c>
      <c r="E1" s="1"/>
    </row>
    <row r="2" spans="1:5" ht="21.6" customHeight="1">
      <c r="A2" s="1"/>
      <c r="B2" s="87" t="s">
        <v>25</v>
      </c>
      <c r="C2" s="1"/>
      <c r="D2" s="2"/>
      <c r="E2" s="2"/>
    </row>
    <row r="3" spans="1:5" ht="15.6" thickBot="1">
      <c r="A3" s="1"/>
      <c r="B3" s="1"/>
      <c r="C3" s="86"/>
      <c r="D3" s="1">
        <v>2809.6</v>
      </c>
      <c r="E3" s="1"/>
    </row>
    <row r="4" spans="1:5" ht="15">
      <c r="A4" s="11" t="s">
        <v>0</v>
      </c>
      <c r="B4" s="11" t="s">
        <v>2</v>
      </c>
      <c r="C4" s="12" t="s">
        <v>39</v>
      </c>
      <c r="D4" s="12"/>
      <c r="E4" s="12" t="s">
        <v>9</v>
      </c>
    </row>
    <row r="5" spans="1:5" ht="17.399999999999999" customHeight="1" thickBot="1">
      <c r="A5" s="13"/>
      <c r="B5" s="13"/>
      <c r="C5" s="14"/>
      <c r="D5" s="15"/>
      <c r="E5" s="15" t="s">
        <v>1</v>
      </c>
    </row>
    <row r="6" spans="1:5" ht="15.6">
      <c r="A6" s="16">
        <v>1</v>
      </c>
      <c r="B6" s="7" t="s">
        <v>13</v>
      </c>
      <c r="C6" s="17">
        <v>528781.31000000006</v>
      </c>
      <c r="D6" s="18" t="e">
        <f>C6/12/#REF!</f>
        <v>#REF!</v>
      </c>
      <c r="E6" s="17">
        <v>9.5299999999999994</v>
      </c>
    </row>
    <row r="7" spans="1:5" ht="16.2" customHeight="1" thickBot="1">
      <c r="A7" s="19"/>
      <c r="B7" s="20"/>
      <c r="C7" s="21"/>
      <c r="D7" s="22"/>
      <c r="E7" s="21"/>
    </row>
    <row r="8" spans="1:5" ht="18" customHeight="1" thickBot="1">
      <c r="A8" s="47"/>
      <c r="B8" s="76" t="s">
        <v>14</v>
      </c>
      <c r="C8" s="24"/>
      <c r="D8" s="25"/>
      <c r="E8" s="24"/>
    </row>
    <row r="9" spans="1:5" ht="18" customHeight="1" thickBot="1">
      <c r="A9" s="34"/>
      <c r="B9" s="76" t="s">
        <v>15</v>
      </c>
      <c r="C9" s="24"/>
      <c r="D9" s="25"/>
      <c r="E9" s="24"/>
    </row>
    <row r="10" spans="1:5" ht="15.6" customHeight="1" thickBot="1">
      <c r="A10" s="54"/>
      <c r="B10" s="76" t="s">
        <v>16</v>
      </c>
      <c r="C10" s="58"/>
      <c r="D10" s="25"/>
      <c r="E10" s="24"/>
    </row>
    <row r="11" spans="1:5" ht="0.6" customHeight="1" thickBot="1">
      <c r="A11" s="23"/>
      <c r="B11" s="13"/>
      <c r="C11" s="24"/>
      <c r="D11" s="25"/>
      <c r="E11" s="24"/>
    </row>
    <row r="12" spans="1:5" ht="16.8" hidden="1" customHeight="1" thickBot="1">
      <c r="A12" s="23"/>
      <c r="B12" s="13"/>
      <c r="C12" s="24"/>
      <c r="D12" s="26"/>
      <c r="E12" s="24"/>
    </row>
    <row r="13" spans="1:5" ht="18" hidden="1" customHeight="1" thickBot="1">
      <c r="A13" s="23"/>
      <c r="B13" s="13"/>
      <c r="C13" s="24"/>
      <c r="D13" s="24"/>
      <c r="E13" s="24"/>
    </row>
    <row r="14" spans="1:5" ht="15.6">
      <c r="A14" s="16">
        <v>2</v>
      </c>
      <c r="B14" s="8" t="s">
        <v>4</v>
      </c>
      <c r="C14" s="17">
        <f>C16+C17+C18+C19+C20</f>
        <v>250877.78999999998</v>
      </c>
      <c r="D14" s="17">
        <f>C14/12/D3</f>
        <v>7.4410885891230061</v>
      </c>
      <c r="E14" s="17">
        <v>3.87</v>
      </c>
    </row>
    <row r="15" spans="1:5" ht="15" customHeight="1" thickBot="1">
      <c r="A15" s="19"/>
      <c r="B15" s="9" t="s">
        <v>3</v>
      </c>
      <c r="C15" s="27"/>
      <c r="D15" s="27"/>
      <c r="E15" s="27"/>
    </row>
    <row r="16" spans="1:5" ht="20.25" customHeight="1" thickBot="1">
      <c r="A16" s="11"/>
      <c r="B16" s="67" t="s">
        <v>23</v>
      </c>
      <c r="C16" s="65">
        <v>123989.4</v>
      </c>
      <c r="D16" s="68"/>
      <c r="E16" s="66"/>
    </row>
    <row r="17" spans="1:5" ht="18.600000000000001" customHeight="1" thickBot="1">
      <c r="A17" s="13"/>
      <c r="B17" s="28" t="s">
        <v>36</v>
      </c>
      <c r="C17" s="24">
        <v>108432.87</v>
      </c>
      <c r="D17" s="29"/>
      <c r="E17" s="24"/>
    </row>
    <row r="18" spans="1:5" ht="19.8" customHeight="1" thickBot="1">
      <c r="A18" s="13"/>
      <c r="B18" s="28" t="s">
        <v>32</v>
      </c>
      <c r="C18" s="24">
        <v>10899.27</v>
      </c>
      <c r="D18" s="29"/>
      <c r="E18" s="24"/>
    </row>
    <row r="19" spans="1:5" ht="19.8" customHeight="1" thickBot="1">
      <c r="A19" s="13"/>
      <c r="B19" s="28" t="s">
        <v>31</v>
      </c>
      <c r="C19" s="24">
        <v>7556.25</v>
      </c>
      <c r="D19" s="29"/>
      <c r="E19" s="24"/>
    </row>
    <row r="20" spans="1:5" ht="0.6" customHeight="1" thickBot="1">
      <c r="A20" s="13"/>
      <c r="B20" s="28"/>
      <c r="C20" s="24"/>
      <c r="D20" s="29"/>
      <c r="E20" s="24"/>
    </row>
    <row r="21" spans="1:5" ht="28.8" customHeight="1" thickBot="1">
      <c r="A21" s="30">
        <v>3</v>
      </c>
      <c r="B21" s="10" t="s">
        <v>7</v>
      </c>
      <c r="C21" s="36">
        <f>C22+C23+C25</f>
        <v>109910.18</v>
      </c>
      <c r="D21" s="31" t="e">
        <f>C21/12/D19</f>
        <v>#DIV/0!</v>
      </c>
      <c r="E21" s="31">
        <v>2.84</v>
      </c>
    </row>
    <row r="22" spans="1:5" ht="20.399999999999999" customHeight="1" thickBot="1">
      <c r="A22" s="32"/>
      <c r="B22" s="62" t="s">
        <v>34</v>
      </c>
      <c r="C22" s="65">
        <v>100400</v>
      </c>
      <c r="D22" s="65"/>
      <c r="E22" s="65"/>
    </row>
    <row r="23" spans="1:5" ht="17.399999999999999" customHeight="1">
      <c r="A23" s="32"/>
      <c r="B23" s="34" t="s">
        <v>37</v>
      </c>
      <c r="C23" s="24">
        <v>3896.23</v>
      </c>
      <c r="D23" s="33"/>
      <c r="E23" s="24"/>
    </row>
    <row r="24" spans="1:5" ht="16.8" hidden="1" customHeight="1">
      <c r="A24" s="35"/>
      <c r="B24" s="34"/>
      <c r="C24" s="24"/>
      <c r="D24" s="33"/>
      <c r="E24" s="24"/>
    </row>
    <row r="25" spans="1:5" ht="19.8" customHeight="1" thickBot="1">
      <c r="A25" s="35"/>
      <c r="B25" s="34" t="s">
        <v>28</v>
      </c>
      <c r="C25" s="24">
        <v>5613.95</v>
      </c>
      <c r="D25" s="24"/>
      <c r="E25" s="24"/>
    </row>
    <row r="26" spans="1:5" ht="25.8" customHeight="1" thickBot="1">
      <c r="A26" s="39">
        <v>4</v>
      </c>
      <c r="B26" s="79" t="s">
        <v>27</v>
      </c>
      <c r="C26" s="61">
        <v>0</v>
      </c>
      <c r="D26" s="61"/>
      <c r="E26" s="61"/>
    </row>
    <row r="27" spans="1:5" ht="25.2" customHeight="1" thickBot="1">
      <c r="A27" s="30">
        <v>5</v>
      </c>
      <c r="B27" s="75" t="s">
        <v>19</v>
      </c>
      <c r="C27" s="36">
        <f>C28+C29+C31+C32+C33+C34+C35</f>
        <v>267287.38</v>
      </c>
      <c r="D27" s="36"/>
      <c r="E27" s="36"/>
    </row>
    <row r="28" spans="1:5" ht="21" customHeight="1">
      <c r="A28" s="11"/>
      <c r="B28" s="77" t="s">
        <v>17</v>
      </c>
      <c r="C28" s="74">
        <v>179810.49</v>
      </c>
      <c r="D28" s="74"/>
      <c r="E28" s="74"/>
    </row>
    <row r="29" spans="1:5" ht="18" hidden="1" customHeight="1">
      <c r="A29" s="38"/>
      <c r="B29" s="78"/>
      <c r="C29" s="70"/>
      <c r="D29" s="70"/>
      <c r="E29" s="70"/>
    </row>
    <row r="30" spans="1:5" ht="21.6" customHeight="1">
      <c r="A30" s="13"/>
      <c r="B30" s="76" t="s">
        <v>30</v>
      </c>
      <c r="C30" s="69">
        <v>9514</v>
      </c>
      <c r="D30" s="69"/>
      <c r="E30" s="69"/>
    </row>
    <row r="31" spans="1:5" ht="18.600000000000001" customHeight="1" thickBot="1">
      <c r="A31" s="13"/>
      <c r="B31" s="76" t="s">
        <v>33</v>
      </c>
      <c r="C31" s="69">
        <v>24647.89</v>
      </c>
      <c r="D31" s="69"/>
      <c r="E31" s="69"/>
    </row>
    <row r="32" spans="1:5" s="5" customFormat="1" ht="17.399999999999999" customHeight="1">
      <c r="A32" s="13"/>
      <c r="B32" s="78" t="s">
        <v>38</v>
      </c>
      <c r="C32" s="70">
        <v>62829</v>
      </c>
      <c r="D32" s="70"/>
      <c r="E32" s="70"/>
    </row>
    <row r="33" spans="1:5" s="4" customFormat="1" ht="0.6" customHeight="1" thickBot="1">
      <c r="A33" s="13"/>
      <c r="B33" s="76"/>
      <c r="C33" s="69"/>
      <c r="D33" s="69"/>
      <c r="E33" s="69"/>
    </row>
    <row r="34" spans="1:5" s="4" customFormat="1" ht="17.399999999999999" hidden="1" customHeight="1" thickBot="1">
      <c r="A34" s="13"/>
      <c r="B34" s="78"/>
      <c r="C34" s="70"/>
      <c r="D34" s="70"/>
      <c r="E34" s="70"/>
    </row>
    <row r="35" spans="1:5" s="4" customFormat="1" ht="16.8" hidden="1" customHeight="1" thickBot="1">
      <c r="A35" s="42"/>
      <c r="B35" s="78"/>
      <c r="C35" s="70"/>
      <c r="D35" s="70"/>
      <c r="E35" s="70"/>
    </row>
    <row r="36" spans="1:5" s="4" customFormat="1" ht="18.600000000000001" hidden="1" customHeight="1" thickBot="1">
      <c r="A36" s="32"/>
      <c r="B36" s="71"/>
      <c r="C36" s="72">
        <v>5062</v>
      </c>
      <c r="D36" s="72"/>
      <c r="E36" s="72"/>
    </row>
    <row r="37" spans="1:5" s="73" customFormat="1" ht="20.399999999999999" customHeight="1" thickBot="1">
      <c r="A37" s="10">
        <v>6</v>
      </c>
      <c r="B37" s="80" t="s">
        <v>18</v>
      </c>
      <c r="C37" s="36">
        <f>C39+C40+C41+C42+C43+C44+C45</f>
        <v>199674.63</v>
      </c>
      <c r="D37" s="40"/>
      <c r="E37" s="41"/>
    </row>
    <row r="38" spans="1:5" s="6" customFormat="1" ht="0.6" customHeight="1" thickBot="1">
      <c r="A38" s="42"/>
      <c r="B38" s="42"/>
      <c r="C38" s="43"/>
      <c r="D38" s="44"/>
      <c r="E38" s="44"/>
    </row>
    <row r="39" spans="1:5" ht="24" customHeight="1" thickBot="1">
      <c r="A39" s="35"/>
      <c r="B39" s="45" t="s">
        <v>11</v>
      </c>
      <c r="C39" s="46">
        <v>27079.200000000001</v>
      </c>
      <c r="D39" s="33">
        <f>C39/12/D3</f>
        <v>0.80317482915717542</v>
      </c>
      <c r="E39" s="46">
        <v>1.25</v>
      </c>
    </row>
    <row r="40" spans="1:5" ht="19.8" customHeight="1" thickBot="1">
      <c r="A40" s="32"/>
      <c r="B40" s="47" t="s">
        <v>29</v>
      </c>
      <c r="C40" s="46">
        <v>3965.59</v>
      </c>
      <c r="D40" s="48"/>
      <c r="E40" s="46"/>
    </row>
    <row r="41" spans="1:5" ht="18.600000000000001" customHeight="1" thickBot="1">
      <c r="A41" s="32"/>
      <c r="B41" s="49" t="s">
        <v>24</v>
      </c>
      <c r="C41" s="46">
        <v>3099.6</v>
      </c>
      <c r="D41" s="33"/>
      <c r="E41" s="46"/>
    </row>
    <row r="42" spans="1:5" ht="17.399999999999999" hidden="1" customHeight="1" thickBot="1">
      <c r="A42" s="32"/>
      <c r="B42" s="63"/>
      <c r="C42" s="64"/>
      <c r="D42" s="64"/>
      <c r="E42" s="64"/>
    </row>
    <row r="43" spans="1:5" ht="16.2" customHeight="1" thickBot="1">
      <c r="A43" s="32"/>
      <c r="B43" s="49" t="s">
        <v>20</v>
      </c>
      <c r="C43" s="46">
        <v>12000</v>
      </c>
      <c r="D43" s="46"/>
      <c r="E43" s="46"/>
    </row>
    <row r="44" spans="1:5" ht="16.2" customHeight="1" thickBot="1">
      <c r="A44" s="35"/>
      <c r="B44" s="34" t="s">
        <v>26</v>
      </c>
      <c r="C44" s="33">
        <v>132030.24</v>
      </c>
      <c r="D44" s="50"/>
      <c r="E44" s="33"/>
    </row>
    <row r="45" spans="1:5" ht="16.8" customHeight="1" thickBot="1">
      <c r="A45" s="35"/>
      <c r="B45" s="62" t="s">
        <v>12</v>
      </c>
      <c r="C45" s="59">
        <v>21500</v>
      </c>
      <c r="D45" s="60">
        <f>C45/12/D3</f>
        <v>0.63769457099468496</v>
      </c>
      <c r="E45" s="59"/>
    </row>
    <row r="46" spans="1:5" ht="16.8" customHeight="1" thickBot="1">
      <c r="A46" s="81">
        <v>7</v>
      </c>
      <c r="B46" s="79" t="s">
        <v>21</v>
      </c>
      <c r="C46" s="61">
        <v>61699.87</v>
      </c>
      <c r="D46" s="85"/>
      <c r="E46" s="61"/>
    </row>
    <row r="47" spans="1:5" ht="16.8" customHeight="1" thickBot="1">
      <c r="A47" s="82">
        <v>8</v>
      </c>
      <c r="B47" s="83" t="s">
        <v>22</v>
      </c>
      <c r="C47" s="61">
        <v>26000</v>
      </c>
      <c r="D47" s="85"/>
      <c r="E47" s="61"/>
    </row>
    <row r="48" spans="1:5" ht="16.2" customHeight="1" thickBot="1">
      <c r="A48" s="10">
        <v>9</v>
      </c>
      <c r="B48" s="10" t="s">
        <v>6</v>
      </c>
      <c r="C48" s="36">
        <v>22102.2</v>
      </c>
      <c r="D48" s="36">
        <f>C48/12/D3</f>
        <v>0.65555595102505704</v>
      </c>
      <c r="E48" s="36">
        <v>0.5</v>
      </c>
    </row>
    <row r="49" spans="1:5" ht="17.399999999999999" customHeight="1" thickBot="1">
      <c r="A49" s="10"/>
      <c r="B49" s="84" t="s">
        <v>5</v>
      </c>
      <c r="C49" s="36">
        <f>C6+C14+C21+C26+C27+C37+C46+C47+C48</f>
        <v>1466333.36</v>
      </c>
      <c r="D49" s="31" t="e">
        <f>D6+D14+D26+#REF!+D39+D45+#REF!+D48+#REF!</f>
        <v>#REF!</v>
      </c>
      <c r="E49" s="31" t="e">
        <f>E6+E14+E26+#REF!+E39+E45+#REF!+E48+#REF!</f>
        <v>#REF!</v>
      </c>
    </row>
    <row r="50" spans="1:5" ht="16.2" hidden="1" customHeight="1" thickBot="1">
      <c r="A50" s="30"/>
      <c r="B50" s="51"/>
      <c r="C50" s="31"/>
      <c r="D50" s="31"/>
      <c r="E50" s="31"/>
    </row>
    <row r="51" spans="1:5" ht="14.4" hidden="1" customHeight="1" thickBot="1">
      <c r="A51" s="30"/>
      <c r="B51" s="52"/>
      <c r="C51" s="46"/>
      <c r="D51" s="53"/>
      <c r="E51" s="53"/>
    </row>
    <row r="52" spans="1:5" ht="15" hidden="1" customHeight="1" thickBot="1">
      <c r="A52" s="30"/>
      <c r="B52" s="52"/>
      <c r="C52" s="46"/>
      <c r="D52" s="53"/>
      <c r="E52" s="53"/>
    </row>
    <row r="53" spans="1:5" ht="15" hidden="1" customHeight="1" thickBot="1">
      <c r="A53" s="30"/>
      <c r="B53" s="52"/>
      <c r="C53" s="46"/>
      <c r="D53" s="53"/>
      <c r="E53" s="53"/>
    </row>
    <row r="54" spans="1:5" ht="15" hidden="1" customHeight="1" thickBot="1">
      <c r="A54" s="30"/>
      <c r="B54" s="52"/>
      <c r="C54" s="46"/>
      <c r="D54" s="53"/>
      <c r="E54" s="53"/>
    </row>
    <row r="55" spans="1:5" ht="16.2" hidden="1" thickBot="1">
      <c r="A55" s="30"/>
      <c r="B55" s="54"/>
      <c r="C55" s="37"/>
      <c r="D55" s="53"/>
      <c r="E55" s="53"/>
    </row>
    <row r="56" spans="1:5" ht="16.2" thickBot="1">
      <c r="A56" s="10"/>
      <c r="B56" s="55"/>
      <c r="C56" s="36"/>
      <c r="D56" s="56"/>
      <c r="E56" s="56"/>
    </row>
    <row r="57" spans="1:5" ht="15">
      <c r="A57" s="1"/>
      <c r="B57" s="1"/>
      <c r="C57" s="1"/>
      <c r="D57" s="1"/>
      <c r="E57" s="1"/>
    </row>
    <row r="58" spans="1:5" ht="15.6">
      <c r="A58" s="1"/>
      <c r="B58" s="57"/>
      <c r="C58" s="1"/>
      <c r="D58" s="1"/>
      <c r="E58" s="1"/>
    </row>
  </sheetData>
  <phoneticPr fontId="0" type="noConversion"/>
  <pageMargins left="0.25" right="0.25" top="0.75" bottom="0.75" header="0.3" footer="0.3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2025-03-11T06:59:57Z</cp:lastPrinted>
  <dcterms:created xsi:type="dcterms:W3CDTF">2011-07-12T11:42:04Z</dcterms:created>
  <dcterms:modified xsi:type="dcterms:W3CDTF">2025-03-24T07:40:52Z</dcterms:modified>
</cp:coreProperties>
</file>